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18975" windowHeight="11955"/>
  </bookViews>
  <sheets>
    <sheet name="Лист1" sheetId="1" r:id="rId1"/>
    <sheet name="Лист2" sheetId="2" r:id="rId2"/>
    <sheet name="Лист3" sheetId="3" r:id="rId3"/>
  </sheets>
  <calcPr calcId="125725"/>
</workbook>
</file>

<file path=xl/calcChain.xml><?xml version="1.0" encoding="utf-8"?>
<calcChain xmlns="http://schemas.openxmlformats.org/spreadsheetml/2006/main">
  <c r="C39" i="1"/>
  <c r="C18"/>
  <c r="C13"/>
  <c r="C16"/>
  <c r="C15"/>
  <c r="C37"/>
</calcChain>
</file>

<file path=xl/sharedStrings.xml><?xml version="1.0" encoding="utf-8"?>
<sst xmlns="http://schemas.openxmlformats.org/spreadsheetml/2006/main" count="37" uniqueCount="36">
  <si>
    <t>Произведено затрат</t>
  </si>
  <si>
    <t xml:space="preserve">Выручка (ТО)за 2011 год </t>
  </si>
  <si>
    <t>в том числе</t>
  </si>
  <si>
    <t xml:space="preserve">Оплата труда и отчисления в социальные фонды </t>
  </si>
  <si>
    <t>по управленческому персоналу</t>
  </si>
  <si>
    <t xml:space="preserve">Приобретение и ремонт инструмента и инвентаря, </t>
  </si>
  <si>
    <t>материалов и хоз.расходы</t>
  </si>
  <si>
    <t>Содержание и ремонт лифтового оборудования</t>
  </si>
  <si>
    <t>Расходы на обеспечение первичных мер пож.безоп.</t>
  </si>
  <si>
    <t>Расходы по вывозу мусора</t>
  </si>
  <si>
    <t>Подготовка и переподготовка кадров</t>
  </si>
  <si>
    <t>Общеэксплуатационные(накладные) расходы</t>
  </si>
  <si>
    <t>Расходы в соответствии с договорами подряда</t>
  </si>
  <si>
    <t>на выполнение отдельных видов ремонтных работ</t>
  </si>
  <si>
    <t>Оплата по тарифам за банковское обслуживание</t>
  </si>
  <si>
    <t>расчетного счета, прием средств населения</t>
  </si>
  <si>
    <t>Налоги УСН</t>
  </si>
  <si>
    <t>заполнение системы отопления, убытки ГВС и т.п.)</t>
  </si>
  <si>
    <t>Затраты по коммунальным услугам(промывка и</t>
  </si>
  <si>
    <t>Дополнительные доходы</t>
  </si>
  <si>
    <t>(дворник,уборщица,сантехник,электрик)</t>
  </si>
  <si>
    <t>Расходы по техобслуживанию газопровода</t>
  </si>
  <si>
    <t>Расходы на тех.обслуживание и ремонт УУгаза</t>
  </si>
  <si>
    <t>Расходы по страхованию опасных объектов</t>
  </si>
  <si>
    <t>Расходы по ТО котлов</t>
  </si>
  <si>
    <t>в рублях</t>
  </si>
  <si>
    <t>Отчет по управлению многоквартирным домом</t>
  </si>
  <si>
    <t>по адресу: ул. Мечникова, 49а</t>
  </si>
  <si>
    <t>Содержание офисных помещений( в т.ч.аренд.плата)</t>
  </si>
  <si>
    <t xml:space="preserve">Транспортные расходы, аренда транспортных </t>
  </si>
  <si>
    <t>средств, необходимых для работы упр.персонала</t>
  </si>
  <si>
    <t>Приобретение и обслуживание лицензионного ПО</t>
  </si>
  <si>
    <t>Услуги связи</t>
  </si>
  <si>
    <t>(канц.товары,оргтехника,услуги почты,ксерокс</t>
  </si>
  <si>
    <t>госпошлина, катридж и т.д.)</t>
  </si>
  <si>
    <t>Рентабельности 3,14%</t>
  </si>
</sst>
</file>

<file path=xl/styles.xml><?xml version="1.0" encoding="utf-8"?>
<styleSheet xmlns="http://schemas.openxmlformats.org/spreadsheetml/2006/main">
  <fonts count="6">
    <font>
      <sz val="11"/>
      <color theme="1"/>
      <name val="Calibri"/>
      <family val="2"/>
      <charset val="204"/>
      <scheme val="minor"/>
    </font>
    <font>
      <sz val="8"/>
      <name val="Arial"/>
      <family val="2"/>
    </font>
    <font>
      <sz val="9"/>
      <color indexed="21"/>
      <name val="Arial"/>
      <family val="2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51">
    <xf numFmtId="0" fontId="0" fillId="0" borderId="0" xfId="0"/>
    <xf numFmtId="4" fontId="0" fillId="0" borderId="0" xfId="0" applyNumberFormat="1"/>
    <xf numFmtId="0" fontId="4" fillId="0" borderId="0" xfId="0" applyFont="1"/>
    <xf numFmtId="4" fontId="4" fillId="0" borderId="0" xfId="0" applyNumberFormat="1" applyFont="1"/>
    <xf numFmtId="0" fontId="0" fillId="0" borderId="0" xfId="0" applyBorder="1"/>
    <xf numFmtId="0" fontId="4" fillId="0" borderId="1" xfId="0" applyFont="1" applyBorder="1"/>
    <xf numFmtId="0" fontId="4" fillId="0" borderId="2" xfId="0" applyFont="1" applyBorder="1"/>
    <xf numFmtId="4" fontId="4" fillId="0" borderId="3" xfId="0" applyNumberFormat="1" applyFont="1" applyBorder="1"/>
    <xf numFmtId="0" fontId="0" fillId="0" borderId="1" xfId="0" applyFill="1" applyBorder="1"/>
    <xf numFmtId="0" fontId="0" fillId="0" borderId="1" xfId="0" applyBorder="1"/>
    <xf numFmtId="0" fontId="3" fillId="0" borderId="4" xfId="0" applyFont="1" applyBorder="1"/>
    <xf numFmtId="0" fontId="0" fillId="0" borderId="5" xfId="0" applyBorder="1"/>
    <xf numFmtId="0" fontId="0" fillId="0" borderId="6" xfId="0" applyBorder="1"/>
    <xf numFmtId="0" fontId="4" fillId="0" borderId="7" xfId="0" applyFont="1" applyBorder="1"/>
    <xf numFmtId="0" fontId="4" fillId="0" borderId="8" xfId="0" applyFont="1" applyBorder="1"/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4" fontId="4" fillId="0" borderId="12" xfId="0" applyNumberFormat="1" applyFont="1" applyBorder="1"/>
    <xf numFmtId="0" fontId="0" fillId="0" borderId="4" xfId="0" applyFill="1" applyBorder="1"/>
    <xf numFmtId="0" fontId="3" fillId="0" borderId="6" xfId="0" applyFont="1" applyBorder="1"/>
    <xf numFmtId="0" fontId="0" fillId="0" borderId="6" xfId="0" applyFill="1" applyBorder="1"/>
    <xf numFmtId="4" fontId="4" fillId="0" borderId="8" xfId="0" applyNumberFormat="1" applyFont="1" applyBorder="1"/>
    <xf numFmtId="0" fontId="0" fillId="0" borderId="8" xfId="0" applyBorder="1"/>
    <xf numFmtId="0" fontId="0" fillId="0" borderId="5" xfId="0" applyFill="1" applyBorder="1"/>
    <xf numFmtId="4" fontId="4" fillId="0" borderId="10" xfId="0" applyNumberFormat="1" applyFont="1" applyBorder="1"/>
    <xf numFmtId="4" fontId="5" fillId="0" borderId="3" xfId="0" applyNumberFormat="1" applyFont="1" applyBorder="1"/>
    <xf numFmtId="0" fontId="4" fillId="0" borderId="3" xfId="0" applyFont="1" applyBorder="1"/>
    <xf numFmtId="0" fontId="2" fillId="2" borderId="0" xfId="1" applyNumberFormat="1" applyFont="1" applyFill="1" applyBorder="1" applyAlignment="1">
      <alignment horizontal="left" vertical="top"/>
    </xf>
    <xf numFmtId="0" fontId="2" fillId="2" borderId="0" xfId="1" applyNumberFormat="1" applyFont="1" applyFill="1" applyBorder="1" applyAlignment="1">
      <alignment horizontal="left" vertical="top" wrapText="1" indent="1"/>
    </xf>
    <xf numFmtId="4" fontId="2" fillId="2" borderId="0" xfId="1" applyNumberFormat="1" applyFont="1" applyFill="1" applyBorder="1" applyAlignment="1">
      <alignment horizontal="right" vertical="top" wrapText="1"/>
    </xf>
    <xf numFmtId="0" fontId="2" fillId="2" borderId="0" xfId="1" applyNumberFormat="1" applyFont="1" applyFill="1" applyBorder="1" applyAlignment="1">
      <alignment horizontal="right" vertical="top" wrapText="1"/>
    </xf>
    <xf numFmtId="0" fontId="4" fillId="0" borderId="4" xfId="0" applyFont="1" applyBorder="1"/>
    <xf numFmtId="4" fontId="5" fillId="0" borderId="8" xfId="0" applyNumberFormat="1" applyFont="1" applyBorder="1"/>
    <xf numFmtId="2" fontId="4" fillId="0" borderId="12" xfId="0" applyNumberFormat="1" applyFont="1" applyBorder="1"/>
    <xf numFmtId="0" fontId="4" fillId="0" borderId="14" xfId="0" applyFont="1" applyBorder="1"/>
    <xf numFmtId="0" fontId="0" fillId="0" borderId="13" xfId="0" applyFill="1" applyBorder="1"/>
    <xf numFmtId="0" fontId="0" fillId="0" borderId="15" xfId="0" applyFill="1" applyBorder="1"/>
    <xf numFmtId="0" fontId="0" fillId="0" borderId="16" xfId="0" applyFill="1" applyBorder="1"/>
    <xf numFmtId="0" fontId="0" fillId="0" borderId="17" xfId="0" applyFill="1" applyBorder="1"/>
    <xf numFmtId="0" fontId="4" fillId="0" borderId="15" xfId="0" applyFont="1" applyBorder="1"/>
    <xf numFmtId="4" fontId="4" fillId="0" borderId="18" xfId="0" applyNumberFormat="1" applyFont="1" applyBorder="1"/>
    <xf numFmtId="0" fontId="4" fillId="0" borderId="16" xfId="0" applyFont="1" applyBorder="1"/>
    <xf numFmtId="4" fontId="4" fillId="0" borderId="19" xfId="0" applyNumberFormat="1" applyFont="1" applyBorder="1"/>
    <xf numFmtId="0" fontId="4" fillId="0" borderId="17" xfId="0" applyFont="1" applyBorder="1"/>
    <xf numFmtId="4" fontId="4" fillId="0" borderId="20" xfId="0" applyNumberFormat="1" applyFont="1" applyBorder="1"/>
    <xf numFmtId="0" fontId="0" fillId="0" borderId="21" xfId="0" applyFill="1" applyBorder="1"/>
    <xf numFmtId="0" fontId="0" fillId="0" borderId="22" xfId="0" applyFill="1" applyBorder="1"/>
    <xf numFmtId="0" fontId="0" fillId="0" borderId="23" xfId="0" applyFill="1" applyBorder="1"/>
    <xf numFmtId="0" fontId="4" fillId="0" borderId="24" xfId="0" applyFont="1" applyBorder="1"/>
    <xf numFmtId="0" fontId="4" fillId="0" borderId="25" xfId="0" applyFont="1" applyBorder="1"/>
  </cellXfs>
  <cellStyles count="2">
    <cellStyle name="Обычный" xfId="0" builtinId="0"/>
    <cellStyle name="Обычный_Лист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41"/>
  <sheetViews>
    <sheetView tabSelected="1" workbookViewId="0">
      <selection activeCell="B20" sqref="B20"/>
    </sheetView>
  </sheetViews>
  <sheetFormatPr defaultRowHeight="15"/>
  <cols>
    <col min="1" max="1" width="49.85546875" customWidth="1"/>
    <col min="3" max="3" width="18" customWidth="1"/>
    <col min="4" max="4" width="15.5703125" customWidth="1"/>
    <col min="5" max="5" width="14.140625" customWidth="1"/>
    <col min="6" max="6" width="11.5703125" customWidth="1"/>
  </cols>
  <sheetData>
    <row r="1" spans="1:6" ht="18.75">
      <c r="A1" s="2" t="s">
        <v>26</v>
      </c>
      <c r="B1" s="29"/>
      <c r="C1" s="30"/>
      <c r="D1" s="31"/>
    </row>
    <row r="2" spans="1:6" ht="18.75">
      <c r="A2" s="2" t="s">
        <v>27</v>
      </c>
      <c r="B2" s="29"/>
      <c r="C2" s="30"/>
      <c r="D2" s="31"/>
    </row>
    <row r="3" spans="1:6" ht="15.75" thickBot="1">
      <c r="A3" s="28"/>
      <c r="B3" s="29"/>
      <c r="C3" s="30" t="s">
        <v>25</v>
      </c>
      <c r="D3" s="31"/>
    </row>
    <row r="4" spans="1:6" ht="19.5" thickBot="1">
      <c r="A4" s="5" t="s">
        <v>1</v>
      </c>
      <c r="B4" s="6"/>
      <c r="C4" s="26">
        <v>754518.91</v>
      </c>
      <c r="D4" s="31"/>
    </row>
    <row r="5" spans="1:6" ht="19.5" thickBot="1">
      <c r="A5" s="32" t="s">
        <v>0</v>
      </c>
      <c r="B5" s="13"/>
      <c r="C5" s="33">
        <v>731400.12</v>
      </c>
      <c r="D5" s="31"/>
    </row>
    <row r="6" spans="1:6" ht="18.75">
      <c r="A6" s="10" t="s">
        <v>2</v>
      </c>
      <c r="B6" s="13"/>
      <c r="C6" s="14"/>
      <c r="D6" s="31"/>
    </row>
    <row r="7" spans="1:6" ht="18.75">
      <c r="A7" s="11" t="s">
        <v>3</v>
      </c>
      <c r="B7" s="15"/>
      <c r="C7" s="16"/>
      <c r="D7" s="31"/>
    </row>
    <row r="8" spans="1:6" ht="19.5" thickBot="1">
      <c r="A8" s="12" t="s">
        <v>20</v>
      </c>
      <c r="B8" s="17"/>
      <c r="C8" s="18">
        <v>225547.05</v>
      </c>
      <c r="D8" s="31"/>
    </row>
    <row r="9" spans="1:6" ht="18.75">
      <c r="A9" s="11" t="s">
        <v>3</v>
      </c>
      <c r="B9" s="15"/>
      <c r="C9" s="16"/>
    </row>
    <row r="10" spans="1:6" ht="19.5" thickBot="1">
      <c r="A10" s="12" t="s">
        <v>4</v>
      </c>
      <c r="B10" s="17"/>
      <c r="C10" s="18">
        <v>188078.02</v>
      </c>
    </row>
    <row r="11" spans="1:6" ht="18.75">
      <c r="A11" s="19" t="s">
        <v>5</v>
      </c>
      <c r="B11" s="13"/>
      <c r="C11" s="14"/>
    </row>
    <row r="12" spans="1:6" ht="19.5" thickBot="1">
      <c r="A12" s="20" t="s">
        <v>6</v>
      </c>
      <c r="B12" s="17"/>
      <c r="C12" s="18">
        <v>31600.36</v>
      </c>
    </row>
    <row r="13" spans="1:6" ht="19.5" thickBot="1">
      <c r="A13" s="8" t="s">
        <v>7</v>
      </c>
      <c r="B13" s="6"/>
      <c r="C13" s="7">
        <f>10786.03</f>
        <v>10786.03</v>
      </c>
    </row>
    <row r="14" spans="1:6" ht="19.5" thickBot="1">
      <c r="A14" s="8" t="s">
        <v>8</v>
      </c>
      <c r="B14" s="6"/>
      <c r="C14" s="7">
        <v>33034.68</v>
      </c>
    </row>
    <row r="15" spans="1:6" ht="19.5" thickBot="1">
      <c r="A15" s="8" t="s">
        <v>22</v>
      </c>
      <c r="B15" s="6"/>
      <c r="C15" s="7">
        <f>1500*12+13025.22</f>
        <v>31025.22</v>
      </c>
      <c r="E15" s="1"/>
    </row>
    <row r="16" spans="1:6" ht="19.5" thickBot="1">
      <c r="A16" s="8" t="s">
        <v>24</v>
      </c>
      <c r="B16" s="6"/>
      <c r="C16" s="7">
        <f>4000*12</f>
        <v>48000</v>
      </c>
      <c r="E16" s="1"/>
      <c r="F16" s="1"/>
    </row>
    <row r="17" spans="1:5" ht="19.5" thickBot="1">
      <c r="A17" s="8" t="s">
        <v>9</v>
      </c>
      <c r="B17" s="6"/>
      <c r="C17" s="7">
        <v>2880</v>
      </c>
      <c r="E17" s="1"/>
    </row>
    <row r="18" spans="1:5" ht="19.5" thickBot="1">
      <c r="A18" s="8" t="s">
        <v>21</v>
      </c>
      <c r="B18" s="6"/>
      <c r="C18" s="7">
        <f>17418.03+13361.02+7454.52-4641.24</f>
        <v>33592.33</v>
      </c>
      <c r="E18" s="1"/>
    </row>
    <row r="19" spans="1:5" ht="19.5" thickBot="1">
      <c r="A19" s="19" t="s">
        <v>10</v>
      </c>
      <c r="B19" s="6"/>
      <c r="C19" s="7">
        <v>1800</v>
      </c>
      <c r="E19" s="1"/>
    </row>
    <row r="20" spans="1:5" ht="19.5" thickBot="1">
      <c r="A20" s="36" t="s">
        <v>23</v>
      </c>
      <c r="B20" s="35"/>
      <c r="C20" s="22">
        <v>1200</v>
      </c>
      <c r="E20" s="1"/>
    </row>
    <row r="21" spans="1:5" ht="18.75">
      <c r="A21" s="24" t="s">
        <v>12</v>
      </c>
      <c r="B21" s="13"/>
      <c r="C21" s="22"/>
    </row>
    <row r="22" spans="1:5" ht="19.5" thickBot="1">
      <c r="A22" s="21" t="s">
        <v>13</v>
      </c>
      <c r="B22" s="17"/>
      <c r="C22" s="18">
        <v>34268</v>
      </c>
    </row>
    <row r="23" spans="1:5" ht="18.75">
      <c r="A23" s="19" t="s">
        <v>18</v>
      </c>
      <c r="B23" s="13"/>
      <c r="C23" s="23"/>
    </row>
    <row r="24" spans="1:5" ht="19.5" thickBot="1">
      <c r="A24" s="21" t="s">
        <v>17</v>
      </c>
      <c r="B24" s="15"/>
      <c r="C24" s="25">
        <v>11262.15</v>
      </c>
    </row>
    <row r="25" spans="1:5" ht="18.75">
      <c r="A25" s="37" t="s">
        <v>28</v>
      </c>
      <c r="B25" s="40"/>
      <c r="C25" s="41">
        <v>8659.2000000000007</v>
      </c>
    </row>
    <row r="26" spans="1:5" ht="18.75">
      <c r="A26" s="38" t="s">
        <v>29</v>
      </c>
      <c r="B26" s="42"/>
      <c r="C26" s="43"/>
    </row>
    <row r="27" spans="1:5" ht="18.75">
      <c r="A27" s="39" t="s">
        <v>30</v>
      </c>
      <c r="B27" s="44"/>
      <c r="C27" s="45">
        <v>11628</v>
      </c>
    </row>
    <row r="28" spans="1:5" ht="18.75">
      <c r="A28" s="36" t="s">
        <v>31</v>
      </c>
      <c r="B28" s="40"/>
      <c r="C28" s="41">
        <v>8725</v>
      </c>
    </row>
    <row r="29" spans="1:5" ht="18.75">
      <c r="A29" s="36" t="s">
        <v>32</v>
      </c>
      <c r="B29" s="15"/>
      <c r="C29" s="25">
        <v>3982.75</v>
      </c>
    </row>
    <row r="30" spans="1:5" ht="18.75">
      <c r="A30" s="46" t="s">
        <v>11</v>
      </c>
      <c r="B30" s="42"/>
      <c r="C30" s="43"/>
    </row>
    <row r="31" spans="1:5" ht="18.75">
      <c r="A31" s="47" t="s">
        <v>33</v>
      </c>
      <c r="B31" s="49"/>
      <c r="C31" s="50"/>
    </row>
    <row r="32" spans="1:5" ht="18.75">
      <c r="A32" s="48" t="s">
        <v>34</v>
      </c>
      <c r="B32" s="44"/>
      <c r="C32" s="45">
        <v>32413.33</v>
      </c>
    </row>
    <row r="33" spans="1:5" ht="18.75">
      <c r="A33" s="24" t="s">
        <v>14</v>
      </c>
      <c r="B33" s="15"/>
      <c r="C33" s="16"/>
    </row>
    <row r="34" spans="1:5" ht="19.5" thickBot="1">
      <c r="A34" s="21" t="s">
        <v>15</v>
      </c>
      <c r="B34" s="17"/>
      <c r="C34" s="34">
        <v>31344</v>
      </c>
      <c r="D34" s="1"/>
      <c r="E34" s="1"/>
    </row>
    <row r="35" spans="1:5" ht="19.5" thickBot="1">
      <c r="A35" s="9" t="s">
        <v>16</v>
      </c>
      <c r="B35" s="6"/>
      <c r="C35" s="7">
        <v>18527</v>
      </c>
      <c r="D35" s="1"/>
      <c r="E35" s="1"/>
    </row>
    <row r="36" spans="1:5" ht="19.5" thickBot="1">
      <c r="A36" s="4"/>
      <c r="B36" s="2"/>
      <c r="C36" s="2"/>
      <c r="E36" s="1"/>
    </row>
    <row r="37" spans="1:5" ht="19.5" thickBot="1">
      <c r="A37" s="9" t="s">
        <v>35</v>
      </c>
      <c r="B37" s="6"/>
      <c r="C37" s="26">
        <f>C4-C5</f>
        <v>23118.790000000037</v>
      </c>
    </row>
    <row r="38" spans="1:5" ht="19.5" thickBot="1">
      <c r="A38" s="2"/>
      <c r="B38" s="2"/>
      <c r="C38" s="2"/>
    </row>
    <row r="39" spans="1:5" ht="19.5" thickBot="1">
      <c r="A39" s="5" t="s">
        <v>19</v>
      </c>
      <c r="B39" s="6"/>
      <c r="C39" s="27">
        <f>48000+4983.87</f>
        <v>52983.87</v>
      </c>
    </row>
    <row r="40" spans="1:5" ht="18.75">
      <c r="A40" s="2"/>
      <c r="B40" s="2"/>
      <c r="C40" s="3"/>
    </row>
    <row r="41" spans="1:5" ht="18.75">
      <c r="A41" s="2"/>
      <c r="B41" s="2"/>
      <c r="C41" s="2"/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2012-03-28T12:42:24Z</cp:lastPrinted>
  <dcterms:created xsi:type="dcterms:W3CDTF">2012-03-21T07:31:49Z</dcterms:created>
  <dcterms:modified xsi:type="dcterms:W3CDTF">2012-08-30T09:16:03Z</dcterms:modified>
</cp:coreProperties>
</file>